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7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<sst xmlns="http://schemas.openxmlformats.org/spreadsheetml/2006/main" count="13" uniqueCount="12">
  <si>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t>ŠTATISTIKA</t>
  </si>
  <si>
    <t>FELO</t>
  </si>
  <si>
    <t>počet</t>
  </si>
  <si>
    <t>BODY</t>
  </si>
  <si>
    <t>UMIESTNENIE</t>
  </si>
  <si>
    <t>PRIEZVISKO</t>
  </si>
  <si>
    <t>MENO</t>
  </si>
  <si>
    <t>*</t>
  </si>
  <si>
    <t>turnajov</t>
  </si>
  <si>
    <t>absol</t>
  </si>
  <si>
    <t>%</t>
  </si>
  <si>
    <t>progr. %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</si>
</sst>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b/>
      <sz val="10"/>
      <color indexed="10"/>
      <name val="Arial CE"/>
      <family val="0"/>
    </font>
    <font>
      <b/>
      <sz val="14"/>
      <color indexed="10"/>
      <name val="Comic Sans MS"/>
      <family val="4"/>
    </font>
    <font>
      <b/>
      <i/>
      <sz val="10"/>
      <color indexed="12"/>
      <name val="Arial CE"/>
      <family val="0"/>
    </font>
    <font>
      <i/>
      <sz val="10"/>
      <color indexed="12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57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60"/>
      </left>
      <right style="thin">
        <color indexed="6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6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0"/>
      </right>
      <top style="double">
        <color indexed="57"/>
      </top>
      <bottom style="double">
        <color indexed="57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0"/>
      </left>
      <right style="thin">
        <color indexed="60"/>
      </right>
      <top>
        <color indexed="63"/>
      </top>
      <bottom style="double">
        <color indexed="10"/>
      </bottom>
    </border>
    <border>
      <left style="thin">
        <color indexed="6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double">
        <color indexed="12"/>
      </top>
      <bottom>
        <color indexed="63"/>
      </bottom>
    </border>
    <border>
      <left style="thin">
        <color indexed="48"/>
      </left>
      <right style="thin">
        <color indexed="10"/>
      </right>
      <top style="double">
        <color indexed="12"/>
      </top>
      <bottom style="thin">
        <color indexed="46"/>
      </bottom>
    </border>
    <border>
      <left style="thin">
        <color indexed="10"/>
      </left>
      <right style="thin">
        <color indexed="12"/>
      </right>
      <top style="double">
        <color indexed="57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0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6"/>
      </top>
      <bottom style="thin">
        <color indexed="46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46"/>
      </bottom>
    </border>
    <border>
      <left style="thin">
        <color indexed="10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46"/>
      </top>
      <bottom style="thin">
        <color indexed="4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0" fillId="0" borderId="20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" borderId="26" xfId="0" applyFill="1" applyBorder="1" applyAlignment="1" applyProtection="1">
      <alignment/>
      <protection locked="0"/>
    </xf>
    <xf numFmtId="2" fontId="0" fillId="2" borderId="27" xfId="0" applyNumberFormat="1" applyFill="1" applyBorder="1" applyAlignment="1" applyProtection="1">
      <alignment/>
      <protection locked="0"/>
    </xf>
    <xf numFmtId="0" fontId="0" fillId="0" borderId="28" xfId="0" applyBorder="1" applyAlignment="1">
      <alignment/>
    </xf>
    <xf numFmtId="2" fontId="1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2" borderId="3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LO201404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LO"/>
      <sheetName val="ŠTATISTIKA"/>
      <sheetName val="POC"/>
      <sheetName val="BODPER"/>
      <sheetName val="BOD"/>
      <sheetName val="PROG"/>
      <sheetName val="PROG1"/>
    </sheetNames>
    <sheetDataSet>
      <sheetData sheetId="0">
        <row r="7">
          <cell r="B7" t="str">
            <v>Bačinský</v>
          </cell>
          <cell r="C7" t="str">
            <v>Vasil</v>
          </cell>
          <cell r="D7">
            <v>1015.9666369047618</v>
          </cell>
        </row>
        <row r="8">
          <cell r="B8" t="str">
            <v>Bestro</v>
          </cell>
          <cell r="C8" t="str">
            <v>Róbert</v>
          </cell>
          <cell r="D8">
            <v>960</v>
          </cell>
        </row>
        <row r="9">
          <cell r="B9" t="str">
            <v>Bielik</v>
          </cell>
          <cell r="C9" t="str">
            <v>Peter</v>
          </cell>
          <cell r="D9">
            <v>971.0988781250002</v>
          </cell>
        </row>
        <row r="10">
          <cell r="B10" t="str">
            <v>Bielik</v>
          </cell>
          <cell r="C10" t="str">
            <v>Jakub</v>
          </cell>
          <cell r="D10">
            <v>960</v>
          </cell>
        </row>
        <row r="11">
          <cell r="B11" t="str">
            <v>Buday</v>
          </cell>
          <cell r="C11" t="str">
            <v>Rudolf</v>
          </cell>
          <cell r="D11">
            <v>960</v>
          </cell>
        </row>
        <row r="12">
          <cell r="B12" t="str">
            <v>Frohnová </v>
          </cell>
          <cell r="C12" t="str">
            <v>Veronika</v>
          </cell>
          <cell r="D12">
            <v>960</v>
          </cell>
        </row>
        <row r="13">
          <cell r="B13" t="str">
            <v>Hrebičík</v>
          </cell>
          <cell r="C13" t="str">
            <v>David</v>
          </cell>
          <cell r="D13">
            <v>1013.0571428571429</v>
          </cell>
        </row>
        <row r="14">
          <cell r="B14" t="str">
            <v>Huserka</v>
          </cell>
          <cell r="C14" t="str">
            <v>František</v>
          </cell>
          <cell r="D14">
            <v>970.8988781250001</v>
          </cell>
        </row>
        <row r="15">
          <cell r="B15" t="str">
            <v>Jurkemik</v>
          </cell>
          <cell r="C15" t="str">
            <v>Jozef</v>
          </cell>
          <cell r="D15">
            <v>960</v>
          </cell>
        </row>
        <row r="16">
          <cell r="B16" t="str">
            <v>Jurkemik</v>
          </cell>
          <cell r="C16" t="str">
            <v>Ján</v>
          </cell>
          <cell r="D16">
            <v>969.6</v>
          </cell>
        </row>
        <row r="17">
          <cell r="B17" t="str">
            <v>Kolek</v>
          </cell>
          <cell r="C17" t="str">
            <v>Pavol</v>
          </cell>
          <cell r="D17">
            <v>960</v>
          </cell>
        </row>
        <row r="18">
          <cell r="B18" t="str">
            <v>Krajčovič</v>
          </cell>
          <cell r="C18" t="str">
            <v>Miroslav</v>
          </cell>
          <cell r="D18">
            <v>985.8130035714287</v>
          </cell>
        </row>
        <row r="19">
          <cell r="B19" t="str">
            <v>Králik</v>
          </cell>
          <cell r="C19" t="str">
            <v>Erik</v>
          </cell>
          <cell r="D19">
            <v>985.4159622974962</v>
          </cell>
        </row>
        <row r="20">
          <cell r="B20" t="str">
            <v>Králik</v>
          </cell>
          <cell r="C20" t="str">
            <v>Richard</v>
          </cell>
          <cell r="D20">
            <v>960</v>
          </cell>
        </row>
        <row r="21">
          <cell r="B21" t="str">
            <v>Kukučka</v>
          </cell>
          <cell r="C21" t="str">
            <v>Matej</v>
          </cell>
          <cell r="D21">
            <v>1013.2571428571429</v>
          </cell>
        </row>
        <row r="22">
          <cell r="B22" t="str">
            <v>Matejka</v>
          </cell>
          <cell r="C22" t="str">
            <v>Peter</v>
          </cell>
          <cell r="D22">
            <v>960</v>
          </cell>
        </row>
        <row r="23">
          <cell r="B23" t="str">
            <v>Mego</v>
          </cell>
          <cell r="C23" t="str">
            <v>Peter</v>
          </cell>
          <cell r="D23">
            <v>993.8261051461023</v>
          </cell>
        </row>
        <row r="24">
          <cell r="B24" t="str">
            <v>Mruškovič</v>
          </cell>
          <cell r="C24" t="str">
            <v>Peter</v>
          </cell>
          <cell r="D24">
            <v>960</v>
          </cell>
        </row>
        <row r="25">
          <cell r="B25" t="str">
            <v>Pleško</v>
          </cell>
          <cell r="C25" t="str">
            <v>Jozef</v>
          </cell>
          <cell r="D25">
            <v>960</v>
          </cell>
        </row>
        <row r="26">
          <cell r="B26" t="str">
            <v>Postek</v>
          </cell>
          <cell r="C26" t="str">
            <v>Daniel</v>
          </cell>
          <cell r="D26">
            <v>986.0130035714287</v>
          </cell>
        </row>
        <row r="27">
          <cell r="B27" t="str">
            <v>Solík </v>
          </cell>
          <cell r="C27" t="str">
            <v>Rudolf ml.</v>
          </cell>
          <cell r="D27">
            <v>1045.7599642857142</v>
          </cell>
        </row>
        <row r="28">
          <cell r="B28" t="str">
            <v>Solík </v>
          </cell>
          <cell r="C28" t="str">
            <v>Rudolf</v>
          </cell>
          <cell r="D28">
            <v>1030.963300595238</v>
          </cell>
        </row>
        <row r="29">
          <cell r="B29" t="str">
            <v>Urbaník</v>
          </cell>
          <cell r="C29" t="str">
            <v>Lukáš</v>
          </cell>
          <cell r="D29">
            <v>1044.869505357143</v>
          </cell>
        </row>
        <row r="30">
          <cell r="B30" t="str">
            <v>Záhorček</v>
          </cell>
          <cell r="C30" t="str">
            <v>Jakub</v>
          </cell>
          <cell r="D30">
            <v>960</v>
          </cell>
        </row>
        <row r="31">
          <cell r="B31" t="str">
            <v>Záhorčeková</v>
          </cell>
          <cell r="C31" t="str">
            <v>Miroslava</v>
          </cell>
          <cell r="D31">
            <v>960</v>
          </cell>
        </row>
        <row r="32">
          <cell r="B32" t="str">
            <v>Žernovič</v>
          </cell>
          <cell r="C32" t="str">
            <v>Michal</v>
          </cell>
          <cell r="D32">
            <v>1096.7938818434711</v>
          </cell>
        </row>
        <row r="33">
          <cell r="B33" t="str">
            <v>Žernovič</v>
          </cell>
          <cell r="C33" t="str">
            <v>Ferdinand</v>
          </cell>
          <cell r="D33">
            <v>1030.6607120052554</v>
          </cell>
        </row>
        <row r="34">
          <cell r="D34">
            <v>960</v>
          </cell>
        </row>
        <row r="35">
          <cell r="D35">
            <v>960</v>
          </cell>
        </row>
        <row r="36">
          <cell r="D36">
            <v>960</v>
          </cell>
        </row>
        <row r="37">
          <cell r="D37">
            <v>960</v>
          </cell>
        </row>
        <row r="38">
          <cell r="D38">
            <v>960</v>
          </cell>
        </row>
        <row r="39">
          <cell r="D39">
            <v>960</v>
          </cell>
        </row>
        <row r="40">
          <cell r="D40">
            <v>960</v>
          </cell>
        </row>
        <row r="41">
          <cell r="D41">
            <v>960</v>
          </cell>
        </row>
      </sheetData>
      <sheetData sheetId="2">
        <row r="7">
          <cell r="F7">
            <v>2</v>
          </cell>
        </row>
        <row r="8">
          <cell r="F8">
            <v>2</v>
          </cell>
        </row>
        <row r="9">
          <cell r="F9">
            <v>2</v>
          </cell>
        </row>
        <row r="10">
          <cell r="F10">
            <v>2</v>
          </cell>
        </row>
        <row r="11">
          <cell r="F11">
            <v>1</v>
          </cell>
        </row>
        <row r="12">
          <cell r="F12">
            <v>1</v>
          </cell>
        </row>
        <row r="13">
          <cell r="F13">
            <v>1</v>
          </cell>
        </row>
        <row r="14">
          <cell r="F14">
            <v>1</v>
          </cell>
        </row>
        <row r="15">
          <cell r="F15">
            <v>2</v>
          </cell>
        </row>
        <row r="16">
          <cell r="F16">
            <v>1</v>
          </cell>
        </row>
        <row r="17">
          <cell r="F17">
            <v>1</v>
          </cell>
        </row>
        <row r="18">
          <cell r="F18">
            <v>2</v>
          </cell>
        </row>
        <row r="19">
          <cell r="F19">
            <v>2</v>
          </cell>
        </row>
        <row r="20">
          <cell r="F20">
            <v>2</v>
          </cell>
        </row>
        <row r="21">
          <cell r="F21">
            <v>1</v>
          </cell>
        </row>
        <row r="22">
          <cell r="F22">
            <v>1</v>
          </cell>
        </row>
        <row r="23">
          <cell r="F23">
            <v>3</v>
          </cell>
        </row>
        <row r="24">
          <cell r="F24">
            <v>1</v>
          </cell>
        </row>
        <row r="25">
          <cell r="F25">
            <v>1</v>
          </cell>
        </row>
        <row r="26">
          <cell r="F26">
            <v>1</v>
          </cell>
        </row>
        <row r="27">
          <cell r="F27">
            <v>1</v>
          </cell>
        </row>
        <row r="28">
          <cell r="F28">
            <v>1</v>
          </cell>
        </row>
        <row r="29">
          <cell r="F29">
            <v>1</v>
          </cell>
        </row>
        <row r="30">
          <cell r="F30">
            <v>1</v>
          </cell>
        </row>
        <row r="31">
          <cell r="F31">
            <v>1</v>
          </cell>
        </row>
        <row r="32">
          <cell r="F32">
            <v>3</v>
          </cell>
        </row>
        <row r="33">
          <cell r="F33">
            <v>3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</sheetData>
      <sheetData sheetId="3">
        <row r="7">
          <cell r="H7">
            <v>1</v>
          </cell>
        </row>
        <row r="8">
          <cell r="H8">
            <v>0.9285714285714286</v>
          </cell>
        </row>
        <row r="9">
          <cell r="H9">
            <v>0.9285714285714286</v>
          </cell>
        </row>
        <row r="10">
          <cell r="H10">
            <v>0.8571428571428571</v>
          </cell>
        </row>
        <row r="11">
          <cell r="H11">
            <v>0.35714285714285715</v>
          </cell>
        </row>
        <row r="12">
          <cell r="H12">
            <v>0.14285714285714285</v>
          </cell>
        </row>
        <row r="13">
          <cell r="H13">
            <v>0.7142857142857143</v>
          </cell>
        </row>
        <row r="14">
          <cell r="H14">
            <v>0.5</v>
          </cell>
        </row>
        <row r="15">
          <cell r="H15">
            <v>0.5714285714285714</v>
          </cell>
        </row>
        <row r="16">
          <cell r="H16">
            <v>0.5</v>
          </cell>
        </row>
        <row r="17">
          <cell r="H17">
            <v>0.42857142857142855</v>
          </cell>
        </row>
        <row r="18">
          <cell r="H18">
            <v>0.8571428571428571</v>
          </cell>
        </row>
        <row r="19">
          <cell r="H19">
            <v>1.0714285714285714</v>
          </cell>
        </row>
        <row r="20">
          <cell r="H20">
            <v>0.9285714285714286</v>
          </cell>
        </row>
        <row r="21">
          <cell r="H21">
            <v>0.7142857142857143</v>
          </cell>
        </row>
        <row r="22">
          <cell r="H22">
            <v>0.42857142857142855</v>
          </cell>
        </row>
        <row r="23">
          <cell r="H23">
            <v>1.6428571428571428</v>
          </cell>
        </row>
        <row r="24">
          <cell r="H24">
            <v>0.42857142857142855</v>
          </cell>
        </row>
        <row r="25">
          <cell r="H25">
            <v>0.2857142857142857</v>
          </cell>
        </row>
        <row r="26">
          <cell r="H26">
            <v>0.5714285714285714</v>
          </cell>
        </row>
        <row r="27">
          <cell r="H27">
            <v>0.8571428571428571</v>
          </cell>
        </row>
        <row r="28">
          <cell r="H28">
            <v>0.7857142857142857</v>
          </cell>
        </row>
        <row r="29">
          <cell r="H29">
            <v>0.8571428571428571</v>
          </cell>
        </row>
        <row r="30">
          <cell r="H30">
            <v>0.42857142857142855</v>
          </cell>
        </row>
        <row r="31">
          <cell r="H31">
            <v>0.14285714285714285</v>
          </cell>
        </row>
        <row r="32">
          <cell r="H32">
            <v>2.2142857142857144</v>
          </cell>
        </row>
        <row r="33">
          <cell r="H33">
            <v>1.8571428571428572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</sheetData>
      <sheetData sheetId="4">
        <row r="7">
          <cell r="H7">
            <v>7</v>
          </cell>
        </row>
        <row r="8">
          <cell r="H8">
            <v>6.5</v>
          </cell>
        </row>
        <row r="9">
          <cell r="H9">
            <v>6.5</v>
          </cell>
        </row>
        <row r="10">
          <cell r="H10">
            <v>6</v>
          </cell>
        </row>
        <row r="11">
          <cell r="H11">
            <v>2.5</v>
          </cell>
        </row>
        <row r="12">
          <cell r="H12">
            <v>1</v>
          </cell>
        </row>
        <row r="13">
          <cell r="H13">
            <v>5</v>
          </cell>
        </row>
        <row r="14">
          <cell r="H14">
            <v>3.5</v>
          </cell>
        </row>
        <row r="15">
          <cell r="H15">
            <v>4</v>
          </cell>
        </row>
        <row r="16">
          <cell r="H16">
            <v>3.5</v>
          </cell>
        </row>
        <row r="17">
          <cell r="H17">
            <v>3</v>
          </cell>
        </row>
        <row r="18">
          <cell r="H18">
            <v>6</v>
          </cell>
        </row>
        <row r="19">
          <cell r="H19">
            <v>7.5</v>
          </cell>
        </row>
        <row r="20">
          <cell r="H20">
            <v>6.5</v>
          </cell>
        </row>
        <row r="21">
          <cell r="H21">
            <v>5</v>
          </cell>
        </row>
        <row r="22">
          <cell r="H22">
            <v>3</v>
          </cell>
        </row>
        <row r="23">
          <cell r="H23">
            <v>11.5</v>
          </cell>
        </row>
        <row r="24">
          <cell r="H24">
            <v>3</v>
          </cell>
        </row>
        <row r="25">
          <cell r="H25">
            <v>2</v>
          </cell>
        </row>
        <row r="26">
          <cell r="H26">
            <v>4</v>
          </cell>
        </row>
        <row r="27">
          <cell r="H27">
            <v>6</v>
          </cell>
        </row>
        <row r="28">
          <cell r="H28">
            <v>5.5</v>
          </cell>
        </row>
        <row r="29">
          <cell r="H29">
            <v>6</v>
          </cell>
        </row>
        <row r="30">
          <cell r="H30">
            <v>3</v>
          </cell>
        </row>
        <row r="31">
          <cell r="H31">
            <v>1</v>
          </cell>
        </row>
        <row r="32">
          <cell r="H32">
            <v>15.5</v>
          </cell>
        </row>
        <row r="33">
          <cell r="H33">
            <v>13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</sheetData>
      <sheetData sheetId="5">
        <row r="7">
          <cell r="I7">
            <v>72.91666666666667</v>
          </cell>
        </row>
        <row r="8">
          <cell r="I8">
            <v>55.769230769230774</v>
          </cell>
        </row>
        <row r="9">
          <cell r="I9">
            <v>71.15384615384616</v>
          </cell>
        </row>
        <row r="10">
          <cell r="I10">
            <v>60.41666666666667</v>
          </cell>
        </row>
        <row r="11">
          <cell r="I11">
            <v>7.6923076923076925</v>
          </cell>
        </row>
        <row r="12">
          <cell r="I12">
            <v>0</v>
          </cell>
        </row>
        <row r="13">
          <cell r="I13">
            <v>68.75</v>
          </cell>
        </row>
        <row r="14">
          <cell r="I14">
            <v>38.46153846153846</v>
          </cell>
        </row>
        <row r="15">
          <cell r="I15">
            <v>0</v>
          </cell>
        </row>
        <row r="16">
          <cell r="I16">
            <v>50</v>
          </cell>
        </row>
        <row r="17">
          <cell r="I17">
            <v>31.25</v>
          </cell>
        </row>
        <row r="18">
          <cell r="I18">
            <v>72.59615384615384</v>
          </cell>
        </row>
        <row r="19">
          <cell r="I19">
            <v>131.73076923076923</v>
          </cell>
        </row>
        <row r="20">
          <cell r="I20">
            <v>97.91666666666666</v>
          </cell>
        </row>
        <row r="21">
          <cell r="I21">
            <v>75</v>
          </cell>
        </row>
        <row r="22">
          <cell r="I22">
            <v>23.076923076923077</v>
          </cell>
        </row>
        <row r="23">
          <cell r="I23">
            <v>154.96794871794873</v>
          </cell>
        </row>
        <row r="24">
          <cell r="I24">
            <v>37.5</v>
          </cell>
        </row>
        <row r="25">
          <cell r="I25">
            <v>18.75</v>
          </cell>
        </row>
        <row r="26">
          <cell r="I26">
            <v>61.53846153846154</v>
          </cell>
        </row>
        <row r="27">
          <cell r="I27">
            <v>91.66666666666667</v>
          </cell>
        </row>
        <row r="28">
          <cell r="I28">
            <v>83.33333333333333</v>
          </cell>
        </row>
        <row r="29">
          <cell r="I29">
            <v>92.3076923076923</v>
          </cell>
        </row>
        <row r="30">
          <cell r="I30">
            <v>33.333333333333336</v>
          </cell>
        </row>
        <row r="31">
          <cell r="I31">
            <v>8.333333333333334</v>
          </cell>
        </row>
        <row r="32">
          <cell r="I32">
            <v>253.3653846153846</v>
          </cell>
        </row>
        <row r="33">
          <cell r="I33">
            <v>214.4230769230769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</sheetData>
      <sheetData sheetId="6">
        <row r="7">
          <cell r="J7">
            <v>-24.906687500000007</v>
          </cell>
        </row>
        <row r="8">
          <cell r="J8">
            <v>-41.5814189042667</v>
          </cell>
        </row>
        <row r="9">
          <cell r="J9">
            <v>-27.24727572115383</v>
          </cell>
        </row>
        <row r="10">
          <cell r="J10">
            <v>-37.40668750000002</v>
          </cell>
        </row>
        <row r="11">
          <cell r="J11">
            <v>-40.7088141826923</v>
          </cell>
        </row>
        <row r="12">
          <cell r="J12">
            <v>-47.823354166666675</v>
          </cell>
        </row>
        <row r="13">
          <cell r="J13">
            <v>18.75</v>
          </cell>
        </row>
        <row r="14">
          <cell r="J14">
            <v>-9.939583413461527</v>
          </cell>
        </row>
        <row r="15">
          <cell r="J15">
            <v>-98.40112187499999</v>
          </cell>
        </row>
        <row r="16">
          <cell r="J16">
            <v>0</v>
          </cell>
        </row>
        <row r="17">
          <cell r="J17">
            <v>-18.75</v>
          </cell>
        </row>
        <row r="18">
          <cell r="J18">
            <v>-25.80496802884614</v>
          </cell>
        </row>
        <row r="19">
          <cell r="J19">
            <v>32.28223624107851</v>
          </cell>
        </row>
        <row r="20">
          <cell r="J20">
            <v>-0.9392005224444837</v>
          </cell>
        </row>
        <row r="21">
          <cell r="J21">
            <v>25</v>
          </cell>
        </row>
        <row r="22">
          <cell r="J22">
            <v>-25.324198798076914</v>
          </cell>
        </row>
        <row r="23">
          <cell r="J23">
            <v>-0.21454468929437986</v>
          </cell>
        </row>
        <row r="24">
          <cell r="J24">
            <v>-12.5</v>
          </cell>
        </row>
        <row r="25">
          <cell r="J25">
            <v>-31.25</v>
          </cell>
        </row>
        <row r="26">
          <cell r="J26">
            <v>13.13733966346155</v>
          </cell>
        </row>
        <row r="27">
          <cell r="J27">
            <v>43.84331249999999</v>
          </cell>
        </row>
        <row r="28">
          <cell r="J28">
            <v>35.50997916666666</v>
          </cell>
        </row>
        <row r="29">
          <cell r="J29">
            <v>43.90657043269232</v>
          </cell>
        </row>
        <row r="30">
          <cell r="J30">
            <v>-14.49002083333334</v>
          </cell>
        </row>
        <row r="31">
          <cell r="J31">
            <v>-39.49002083333334</v>
          </cell>
        </row>
        <row r="32">
          <cell r="J32">
            <v>90.37110190581444</v>
          </cell>
        </row>
        <row r="33">
          <cell r="J33">
            <v>52.66877225853927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3.421875" style="0" customWidth="1"/>
    <col min="2" max="2" width="14.8515625" style="0" customWidth="1"/>
    <col min="3" max="3" width="11.140625" style="0" customWidth="1"/>
  </cols>
  <sheetData>
    <row r="1" spans="1:5" ht="9.75" customHeight="1">
      <c r="A1" s="1"/>
      <c r="B1" s="2"/>
      <c r="C1" s="2"/>
      <c r="E1" s="3"/>
    </row>
    <row r="2" spans="1:5" ht="12.75">
      <c r="A2" s="1"/>
      <c r="B2" s="4" t="s">
        <v>0</v>
      </c>
      <c r="C2" s="5"/>
      <c r="D2" s="6"/>
      <c r="E2" s="3"/>
    </row>
    <row r="3" spans="1:5" ht="13.5" thickBot="1">
      <c r="A3" s="1"/>
      <c r="B3" s="7"/>
      <c r="C3" s="8"/>
      <c r="D3" s="9"/>
      <c r="E3" s="3"/>
    </row>
    <row r="4" spans="1:11" ht="14.25" thickBot="1" thickTop="1">
      <c r="A4" s="1"/>
      <c r="B4" s="10"/>
      <c r="C4" s="10"/>
      <c r="D4" s="11"/>
      <c r="E4" s="12" t="s">
        <v>1</v>
      </c>
      <c r="F4" s="13" t="s">
        <v>2</v>
      </c>
      <c r="G4" s="14" t="s">
        <v>3</v>
      </c>
      <c r="H4" s="15"/>
      <c r="I4" s="14" t="s">
        <v>4</v>
      </c>
      <c r="J4" s="15"/>
      <c r="K4" s="16"/>
    </row>
    <row r="5" spans="1:11" ht="14.25" thickBot="1" thickTop="1">
      <c r="A5" s="1"/>
      <c r="B5" s="17" t="s">
        <v>5</v>
      </c>
      <c r="C5" s="18" t="s">
        <v>6</v>
      </c>
      <c r="D5" s="19" t="s">
        <v>7</v>
      </c>
      <c r="E5" s="20"/>
      <c r="F5" s="21" t="s">
        <v>8</v>
      </c>
      <c r="G5" s="22" t="s">
        <v>9</v>
      </c>
      <c r="H5" s="21" t="s">
        <v>10</v>
      </c>
      <c r="I5" s="22" t="s">
        <v>10</v>
      </c>
      <c r="J5" s="21" t="s">
        <v>11</v>
      </c>
      <c r="K5" s="23"/>
    </row>
    <row r="6" spans="1:11" ht="13.5" thickTop="1">
      <c r="A6" s="24"/>
      <c r="B6" s="25"/>
      <c r="C6" s="26"/>
      <c r="D6" s="27"/>
      <c r="E6" s="28"/>
      <c r="G6" s="29"/>
      <c r="H6" s="29"/>
      <c r="I6" s="29"/>
      <c r="J6" s="30"/>
      <c r="K6" s="30"/>
    </row>
    <row r="7" spans="1:11" ht="12.75">
      <c r="A7" s="24"/>
      <c r="B7" s="31" t="str">
        <f>IF('[1]FELO'!B7=0," ",'[1]FELO'!B7)</f>
        <v>Bačinský</v>
      </c>
      <c r="C7" s="32" t="str">
        <f>IF('[1]FELO'!C7=0," ",'[1]FELO'!C7)</f>
        <v>Vasil</v>
      </c>
      <c r="D7" s="33"/>
      <c r="E7" s="34">
        <f>'[1]FELO'!D7</f>
        <v>1015.9666369047618</v>
      </c>
      <c r="F7" s="35">
        <f>IF('[1]FELO'!B7=0," ",'[1]POC'!F7)</f>
        <v>2</v>
      </c>
      <c r="G7" s="35">
        <f>IF('[1]FELO'!$B7=0," ",'[1]BOD'!H7)</f>
        <v>7</v>
      </c>
      <c r="H7" s="36">
        <f>IF('[1]FELO'!$B7=0," ",'[1]BODPER'!H7/F7*100)</f>
        <v>50</v>
      </c>
      <c r="I7" s="36">
        <f>IF('[1]FELO'!$B7=0," ",'[1]PROG'!I7/$F7)</f>
        <v>36.458333333333336</v>
      </c>
      <c r="J7" s="37">
        <f>IF('[1]FELO'!$B7=0," ",'[1]PROG1'!J7/$F7)</f>
        <v>-12.453343750000004</v>
      </c>
      <c r="K7" s="38"/>
    </row>
    <row r="8" spans="1:11" ht="12.75">
      <c r="A8" s="24"/>
      <c r="B8" s="31" t="str">
        <f>IF('[1]FELO'!B8=0," ",'[1]FELO'!B8)</f>
        <v>Bestro</v>
      </c>
      <c r="C8" s="32" t="str">
        <f>IF('[1]FELO'!C8=0," ",'[1]FELO'!C8)</f>
        <v>Róbert</v>
      </c>
      <c r="D8" s="33"/>
      <c r="E8" s="34">
        <f>'[1]FELO'!D8</f>
        <v>960</v>
      </c>
      <c r="F8" s="35">
        <f>IF('[1]FELO'!B8=0," ",'[1]POC'!F8)</f>
        <v>2</v>
      </c>
      <c r="G8" s="35">
        <f>IF('[1]FELO'!$B8=0," ",'[1]BOD'!H8)</f>
        <v>6.5</v>
      </c>
      <c r="H8" s="36">
        <f>IF('[1]FELO'!$B8=0," ",'[1]BODPER'!H8/F8*100)</f>
        <v>46.42857142857143</v>
      </c>
      <c r="I8" s="36">
        <f>IF('[1]FELO'!$B8=0," ",'[1]PROG'!I8/$F8)</f>
        <v>27.884615384615387</v>
      </c>
      <c r="J8" s="37">
        <f>IF('[1]FELO'!$B8=0," ",'[1]PROG1'!J8/$F8)</f>
        <v>-20.79070945213335</v>
      </c>
      <c r="K8" s="38"/>
    </row>
    <row r="9" spans="1:11" ht="12.75">
      <c r="A9" s="24"/>
      <c r="B9" s="31" t="str">
        <f>IF('[1]FELO'!B9=0," ",'[1]FELO'!B9)</f>
        <v>Bielik</v>
      </c>
      <c r="C9" s="32" t="str">
        <f>IF('[1]FELO'!C9=0," ",'[1]FELO'!C9)</f>
        <v>Peter</v>
      </c>
      <c r="D9" s="33"/>
      <c r="E9" s="34">
        <f>'[1]FELO'!D9</f>
        <v>971.0988781250002</v>
      </c>
      <c r="F9" s="35">
        <f>IF('[1]FELO'!B9=0," ",'[1]POC'!F9)</f>
        <v>2</v>
      </c>
      <c r="G9" s="35">
        <f>IF('[1]FELO'!$B9=0," ",'[1]BOD'!H9)</f>
        <v>6.5</v>
      </c>
      <c r="H9" s="36">
        <f>IF('[1]FELO'!$B9=0," ",'[1]BODPER'!H9/F9*100)</f>
        <v>46.42857142857143</v>
      </c>
      <c r="I9" s="36">
        <f>IF('[1]FELO'!$B9=0," ",'[1]PROG'!I9/$F9)</f>
        <v>35.57692307692308</v>
      </c>
      <c r="J9" s="37">
        <f>IF('[1]FELO'!$B9=0," ",'[1]PROG1'!J9/$F9)</f>
        <v>-13.623637860576915</v>
      </c>
      <c r="K9" s="38"/>
    </row>
    <row r="10" spans="1:11" ht="12.75">
      <c r="A10" s="24"/>
      <c r="B10" s="31" t="str">
        <f>IF('[1]FELO'!B10=0," ",'[1]FELO'!B10)</f>
        <v>Bielik</v>
      </c>
      <c r="C10" s="32" t="str">
        <f>IF('[1]FELO'!C10=0," ",'[1]FELO'!C10)</f>
        <v>Jakub</v>
      </c>
      <c r="D10" s="33"/>
      <c r="E10" s="34">
        <f>'[1]FELO'!D10</f>
        <v>960</v>
      </c>
      <c r="F10" s="35">
        <f>IF('[1]FELO'!B10=0," ",'[1]POC'!F10)</f>
        <v>2</v>
      </c>
      <c r="G10" s="35">
        <f>IF('[1]FELO'!$B10=0," ",'[1]BOD'!H10)</f>
        <v>6</v>
      </c>
      <c r="H10" s="36">
        <f>IF('[1]FELO'!$B10=0," ",'[1]BODPER'!H10/F10*100)</f>
        <v>42.857142857142854</v>
      </c>
      <c r="I10" s="36">
        <f>IF('[1]FELO'!$B10=0," ",'[1]PROG'!I10/$F10)</f>
        <v>30.208333333333336</v>
      </c>
      <c r="J10" s="37">
        <f>IF('[1]FELO'!$B10=0," ",'[1]PROG1'!J10/$F10)</f>
        <v>-18.70334375000001</v>
      </c>
      <c r="K10" s="38"/>
    </row>
    <row r="11" spans="1:11" ht="12.75">
      <c r="A11" s="24"/>
      <c r="B11" s="31" t="str">
        <f>IF('[1]FELO'!B11=0," ",'[1]FELO'!B11)</f>
        <v>Buday</v>
      </c>
      <c r="C11" s="32" t="str">
        <f>IF('[1]FELO'!C11=0," ",'[1]FELO'!C11)</f>
        <v>Rudolf</v>
      </c>
      <c r="D11" s="33"/>
      <c r="E11" s="34">
        <f>'[1]FELO'!D11</f>
        <v>960</v>
      </c>
      <c r="F11" s="35">
        <f>IF('[1]FELO'!B11=0," ",'[1]POC'!F11)</f>
        <v>1</v>
      </c>
      <c r="G11" s="35">
        <f>IF('[1]FELO'!$B11=0," ",'[1]BOD'!H11)</f>
        <v>2.5</v>
      </c>
      <c r="H11" s="36">
        <f>IF('[1]FELO'!$B11=0," ",'[1]BODPER'!H11/F11*100)</f>
        <v>35.714285714285715</v>
      </c>
      <c r="I11" s="36">
        <f>IF('[1]FELO'!$B11=0," ",'[1]PROG'!I11/$F11)</f>
        <v>7.6923076923076925</v>
      </c>
      <c r="J11" s="37">
        <f>IF('[1]FELO'!$B11=0," ",'[1]PROG1'!J11/$F11)</f>
        <v>-40.7088141826923</v>
      </c>
      <c r="K11" s="38"/>
    </row>
    <row r="12" spans="1:11" ht="12.75">
      <c r="A12" s="24"/>
      <c r="B12" s="31" t="str">
        <f>IF('[1]FELO'!B12=0," ",'[1]FELO'!B12)</f>
        <v>Frohnová </v>
      </c>
      <c r="C12" s="32" t="str">
        <f>IF('[1]FELO'!C12=0," ",'[1]FELO'!C12)</f>
        <v>Veronika</v>
      </c>
      <c r="D12" s="33"/>
      <c r="E12" s="34">
        <f>'[1]FELO'!D12</f>
        <v>960</v>
      </c>
      <c r="F12" s="35">
        <f>IF('[1]FELO'!B12=0," ",'[1]POC'!F12)</f>
        <v>1</v>
      </c>
      <c r="G12" s="35">
        <f>IF('[1]FELO'!$B12=0," ",'[1]BOD'!H12)</f>
        <v>1</v>
      </c>
      <c r="H12" s="36">
        <f>IF('[1]FELO'!$B12=0," ",'[1]BODPER'!H12/F12*100)</f>
        <v>14.285714285714285</v>
      </c>
      <c r="I12" s="36">
        <f>IF('[1]FELO'!$B12=0," ",'[1]PROG'!I12/$F12)</f>
        <v>0</v>
      </c>
      <c r="J12" s="37">
        <f>IF('[1]FELO'!$B12=0," ",'[1]PROG1'!J12/$F12)</f>
        <v>-47.823354166666675</v>
      </c>
      <c r="K12" s="38"/>
    </row>
    <row r="13" spans="1:11" ht="12.75">
      <c r="A13" s="24"/>
      <c r="B13" s="31" t="str">
        <f>IF('[1]FELO'!B13=0," ",'[1]FELO'!B13)</f>
        <v>Hrebičík</v>
      </c>
      <c r="C13" s="32" t="str">
        <f>IF('[1]FELO'!C13=0," ",'[1]FELO'!C13)</f>
        <v>David</v>
      </c>
      <c r="D13" s="33"/>
      <c r="E13" s="34">
        <f>'[1]FELO'!D13</f>
        <v>1013.0571428571429</v>
      </c>
      <c r="F13" s="35">
        <f>IF('[1]FELO'!B13=0," ",'[1]POC'!F13)</f>
        <v>1</v>
      </c>
      <c r="G13" s="35">
        <f>IF('[1]FELO'!$B13=0," ",'[1]BOD'!H13)</f>
        <v>5</v>
      </c>
      <c r="H13" s="36">
        <f>IF('[1]FELO'!$B13=0," ",'[1]BODPER'!H13/F13*100)</f>
        <v>71.42857142857143</v>
      </c>
      <c r="I13" s="36">
        <f>IF('[1]FELO'!$B13=0," ",'[1]PROG'!I13/$F13)</f>
        <v>68.75</v>
      </c>
      <c r="J13" s="37">
        <f>IF('[1]FELO'!$B13=0," ",'[1]PROG1'!J13/$F13)</f>
        <v>18.75</v>
      </c>
      <c r="K13" s="38"/>
    </row>
    <row r="14" spans="1:11" ht="12.75">
      <c r="A14" s="24"/>
      <c r="B14" s="31" t="str">
        <f>IF('[1]FELO'!B14=0," ",'[1]FELO'!B14)</f>
        <v>Huserka</v>
      </c>
      <c r="C14" s="32" t="str">
        <f>IF('[1]FELO'!C14=0," ",'[1]FELO'!C14)</f>
        <v>František</v>
      </c>
      <c r="D14" s="33"/>
      <c r="E14" s="34">
        <f>'[1]FELO'!D14</f>
        <v>970.8988781250001</v>
      </c>
      <c r="F14" s="35">
        <f>IF('[1]FELO'!B14=0," ",'[1]POC'!F14)</f>
        <v>1</v>
      </c>
      <c r="G14" s="35">
        <f>IF('[1]FELO'!$B14=0," ",'[1]BOD'!H14)</f>
        <v>3.5</v>
      </c>
      <c r="H14" s="36">
        <f>IF('[1]FELO'!$B14=0," ",'[1]BODPER'!H14/F14*100)</f>
        <v>50</v>
      </c>
      <c r="I14" s="36">
        <f>IF('[1]FELO'!$B14=0," ",'[1]PROG'!I14/$F14)</f>
        <v>38.46153846153846</v>
      </c>
      <c r="J14" s="37">
        <f>IF('[1]FELO'!$B14=0," ",'[1]PROG1'!J14/$F14)</f>
        <v>-9.939583413461527</v>
      </c>
      <c r="K14" s="38"/>
    </row>
    <row r="15" spans="1:11" ht="12.75">
      <c r="A15" s="24"/>
      <c r="B15" s="31" t="str">
        <f>IF('[1]FELO'!B15=0," ",'[1]FELO'!B15)</f>
        <v>Jurkemik</v>
      </c>
      <c r="C15" s="32" t="str">
        <f>IF('[1]FELO'!C15=0," ",'[1]FELO'!C15)</f>
        <v>Jozef</v>
      </c>
      <c r="D15" s="33"/>
      <c r="E15" s="34">
        <f>'[1]FELO'!D15</f>
        <v>960</v>
      </c>
      <c r="F15" s="35">
        <f>IF('[1]FELO'!B15=0," ",'[1]POC'!F15)</f>
        <v>2</v>
      </c>
      <c r="G15" s="35">
        <f>IF('[1]FELO'!$B15=0," ",'[1]BOD'!H15)</f>
        <v>4</v>
      </c>
      <c r="H15" s="36">
        <f>IF('[1]FELO'!$B15=0," ",'[1]BODPER'!H15/F15*100)</f>
        <v>28.57142857142857</v>
      </c>
      <c r="I15" s="36">
        <f>IF('[1]FELO'!$B15=0," ",'[1]PROG'!I15/$F15)</f>
        <v>0</v>
      </c>
      <c r="J15" s="37">
        <f>IF('[1]FELO'!$B15=0," ",'[1]PROG1'!J15/$F15)</f>
        <v>-49.20056093749999</v>
      </c>
      <c r="K15" s="38"/>
    </row>
    <row r="16" spans="1:11" ht="12.75">
      <c r="A16" s="24"/>
      <c r="B16" s="31" t="str">
        <f>IF('[1]FELO'!B16=0," ",'[1]FELO'!B16)</f>
        <v>Jurkemik</v>
      </c>
      <c r="C16" s="32" t="str">
        <f>IF('[1]FELO'!C16=0," ",'[1]FELO'!C16)</f>
        <v>Ján</v>
      </c>
      <c r="D16" s="33"/>
      <c r="E16" s="34">
        <f>'[1]FELO'!D16</f>
        <v>969.6</v>
      </c>
      <c r="F16" s="35">
        <f>IF('[1]FELO'!B16=0," ",'[1]POC'!F16)</f>
        <v>1</v>
      </c>
      <c r="G16" s="35">
        <f>IF('[1]FELO'!$B16=0," ",'[1]BOD'!H16)</f>
        <v>3.5</v>
      </c>
      <c r="H16" s="36">
        <f>IF('[1]FELO'!$B16=0," ",'[1]BODPER'!H16/F16*100)</f>
        <v>50</v>
      </c>
      <c r="I16" s="36">
        <f>IF('[1]FELO'!$B16=0," ",'[1]PROG'!I16/$F16)</f>
        <v>50</v>
      </c>
      <c r="J16" s="37">
        <f>IF('[1]FELO'!$B16=0," ",'[1]PROG1'!J16/$F16)</f>
        <v>0</v>
      </c>
      <c r="K16" s="38"/>
    </row>
    <row r="17" spans="1:11" ht="12.75">
      <c r="A17" s="24"/>
      <c r="B17" s="31" t="str">
        <f>IF('[1]FELO'!B17=0," ",'[1]FELO'!B17)</f>
        <v>Kolek</v>
      </c>
      <c r="C17" s="32" t="str">
        <f>IF('[1]FELO'!C17=0," ",'[1]FELO'!C17)</f>
        <v>Pavol</v>
      </c>
      <c r="D17" s="33"/>
      <c r="E17" s="34">
        <f>'[1]FELO'!D17</f>
        <v>960</v>
      </c>
      <c r="F17" s="35">
        <f>IF('[1]FELO'!B17=0," ",'[1]POC'!F17)</f>
        <v>1</v>
      </c>
      <c r="G17" s="35">
        <f>IF('[1]FELO'!$B17=0," ",'[1]BOD'!H17)</f>
        <v>3</v>
      </c>
      <c r="H17" s="36">
        <f>IF('[1]FELO'!$B17=0," ",'[1]BODPER'!H17/F17*100)</f>
        <v>42.857142857142854</v>
      </c>
      <c r="I17" s="36">
        <f>IF('[1]FELO'!$B17=0," ",'[1]PROG'!I17/$F17)</f>
        <v>31.25</v>
      </c>
      <c r="J17" s="37">
        <f>IF('[1]FELO'!$B17=0," ",'[1]PROG1'!J17/$F17)</f>
        <v>-18.75</v>
      </c>
      <c r="K17" s="38"/>
    </row>
    <row r="18" spans="1:11" ht="12.75">
      <c r="A18" s="24"/>
      <c r="B18" s="31" t="str">
        <f>IF('[1]FELO'!B18=0," ",'[1]FELO'!B18)</f>
        <v>Krajčovič</v>
      </c>
      <c r="C18" s="32" t="str">
        <f>IF('[1]FELO'!C18=0," ",'[1]FELO'!C18)</f>
        <v>Miroslav</v>
      </c>
      <c r="D18" s="33"/>
      <c r="E18" s="34">
        <f>'[1]FELO'!D18</f>
        <v>985.8130035714287</v>
      </c>
      <c r="F18" s="35">
        <f>IF('[1]FELO'!B18=0," ",'[1]POC'!F18)</f>
        <v>2</v>
      </c>
      <c r="G18" s="35">
        <f>IF('[1]FELO'!$B18=0," ",'[1]BOD'!H18)</f>
        <v>6</v>
      </c>
      <c r="H18" s="36">
        <f>IF('[1]FELO'!$B18=0," ",'[1]BODPER'!H18/F18*100)</f>
        <v>42.857142857142854</v>
      </c>
      <c r="I18" s="36">
        <f>IF('[1]FELO'!$B18=0," ",'[1]PROG'!I18/$F18)</f>
        <v>36.29807692307692</v>
      </c>
      <c r="J18" s="37">
        <f>IF('[1]FELO'!$B18=0," ",'[1]PROG1'!J18/$F18)</f>
        <v>-12.90248401442307</v>
      </c>
      <c r="K18" s="38"/>
    </row>
    <row r="19" spans="1:11" ht="12.75">
      <c r="A19" s="24"/>
      <c r="B19" s="31" t="str">
        <f>IF('[1]FELO'!B19=0," ",'[1]FELO'!B19)</f>
        <v>Králik</v>
      </c>
      <c r="C19" s="32" t="str">
        <f>IF('[1]FELO'!C19=0," ",'[1]FELO'!C19)</f>
        <v>Erik</v>
      </c>
      <c r="D19" s="33"/>
      <c r="E19" s="34">
        <f>'[1]FELO'!D19</f>
        <v>985.4159622974962</v>
      </c>
      <c r="F19" s="35">
        <f>IF('[1]FELO'!B19=0," ",'[1]POC'!F19)</f>
        <v>2</v>
      </c>
      <c r="G19" s="35">
        <f>IF('[1]FELO'!$B19=0," ",'[1]BOD'!H19)</f>
        <v>7.5</v>
      </c>
      <c r="H19" s="36">
        <f>IF('[1]FELO'!$B19=0," ",'[1]BODPER'!H19/F19*100)</f>
        <v>53.57142857142857</v>
      </c>
      <c r="I19" s="36">
        <f>IF('[1]FELO'!$B19=0," ",'[1]PROG'!I19/$F19)</f>
        <v>65.86538461538461</v>
      </c>
      <c r="J19" s="37">
        <f>IF('[1]FELO'!$B19=0," ",'[1]PROG1'!J19/$F19)</f>
        <v>16.141118120539254</v>
      </c>
      <c r="K19" s="38"/>
    </row>
    <row r="20" spans="1:11" ht="12.75">
      <c r="A20" s="24"/>
      <c r="B20" s="31" t="str">
        <f>IF('[1]FELO'!B20=0," ",'[1]FELO'!B20)</f>
        <v>Králik</v>
      </c>
      <c r="C20" s="32" t="str">
        <f>IF('[1]FELO'!C20=0," ",'[1]FELO'!C20)</f>
        <v>Richard</v>
      </c>
      <c r="D20" s="33"/>
      <c r="E20" s="34">
        <f>'[1]FELO'!D20</f>
        <v>960</v>
      </c>
      <c r="F20" s="35">
        <f>IF('[1]FELO'!B20=0," ",'[1]POC'!F20)</f>
        <v>2</v>
      </c>
      <c r="G20" s="35">
        <f>IF('[1]FELO'!$B20=0," ",'[1]BOD'!H20)</f>
        <v>6.5</v>
      </c>
      <c r="H20" s="36">
        <f>IF('[1]FELO'!$B20=0," ",'[1]BODPER'!H20/F20*100)</f>
        <v>46.42857142857143</v>
      </c>
      <c r="I20" s="36">
        <f>IF('[1]FELO'!$B20=0," ",'[1]PROG'!I20/$F20)</f>
        <v>48.95833333333333</v>
      </c>
      <c r="J20" s="37">
        <f>IF('[1]FELO'!$B20=0," ",'[1]PROG1'!J20/$F20)</f>
        <v>-0.46960026122224185</v>
      </c>
      <c r="K20" s="38"/>
    </row>
    <row r="21" spans="1:11" ht="12.75">
      <c r="A21" s="24"/>
      <c r="B21" s="31" t="str">
        <f>IF('[1]FELO'!B21=0," ",'[1]FELO'!B21)</f>
        <v>Kukučka</v>
      </c>
      <c r="C21" s="32" t="str">
        <f>IF('[1]FELO'!C21=0," ",'[1]FELO'!C21)</f>
        <v>Matej</v>
      </c>
      <c r="D21" s="33"/>
      <c r="E21" s="34">
        <f>'[1]FELO'!D21</f>
        <v>1013.2571428571429</v>
      </c>
      <c r="F21" s="35">
        <f>IF('[1]FELO'!B21=0," ",'[1]POC'!F21)</f>
        <v>1</v>
      </c>
      <c r="G21" s="35">
        <f>IF('[1]FELO'!$B21=0," ",'[1]BOD'!H21)</f>
        <v>5</v>
      </c>
      <c r="H21" s="36">
        <f>IF('[1]FELO'!$B21=0," ",'[1]BODPER'!H21/F21*100)</f>
        <v>71.42857142857143</v>
      </c>
      <c r="I21" s="36">
        <f>IF('[1]FELO'!$B21=0," ",'[1]PROG'!I21/$F21)</f>
        <v>75</v>
      </c>
      <c r="J21" s="37">
        <f>IF('[1]FELO'!$B21=0," ",'[1]PROG1'!J21/$F21)</f>
        <v>25</v>
      </c>
      <c r="K21" s="38"/>
    </row>
    <row r="22" spans="1:11" ht="12.75">
      <c r="A22" s="24"/>
      <c r="B22" s="31" t="str">
        <f>IF('[1]FELO'!B22=0," ",'[1]FELO'!B22)</f>
        <v>Matejka</v>
      </c>
      <c r="C22" s="32" t="str">
        <f>IF('[1]FELO'!C22=0," ",'[1]FELO'!C22)</f>
        <v>Peter</v>
      </c>
      <c r="D22" s="33"/>
      <c r="E22" s="34">
        <f>'[1]FELO'!D22</f>
        <v>960</v>
      </c>
      <c r="F22" s="35">
        <f>IF('[1]FELO'!B22=0," ",'[1]POC'!F22)</f>
        <v>1</v>
      </c>
      <c r="G22" s="35">
        <f>IF('[1]FELO'!$B22=0," ",'[1]BOD'!H22)</f>
        <v>3</v>
      </c>
      <c r="H22" s="36">
        <f>IF('[1]FELO'!$B22=0," ",'[1]BODPER'!H22/F22*100)</f>
        <v>42.857142857142854</v>
      </c>
      <c r="I22" s="36">
        <f>IF('[1]FELO'!$B22=0," ",'[1]PROG'!I22/$F22)</f>
        <v>23.076923076923077</v>
      </c>
      <c r="J22" s="37">
        <f>IF('[1]FELO'!$B22=0," ",'[1]PROG1'!J22/$F22)</f>
        <v>-25.324198798076914</v>
      </c>
      <c r="K22" s="38"/>
    </row>
    <row r="23" spans="1:11" ht="12.75">
      <c r="A23" s="24"/>
      <c r="B23" s="31" t="str">
        <f>IF('[1]FELO'!B23=0," ",'[1]FELO'!B23)</f>
        <v>Mego</v>
      </c>
      <c r="C23" s="32" t="str">
        <f>IF('[1]FELO'!C23=0," ",'[1]FELO'!C23)</f>
        <v>Peter</v>
      </c>
      <c r="D23" s="33"/>
      <c r="E23" s="34">
        <f>'[1]FELO'!D23</f>
        <v>993.8261051461023</v>
      </c>
      <c r="F23" s="35">
        <f>IF('[1]FELO'!B23=0," ",'[1]POC'!F23)</f>
        <v>3</v>
      </c>
      <c r="G23" s="35">
        <f>IF('[1]FELO'!$B23=0," ",'[1]BOD'!H23)</f>
        <v>11.5</v>
      </c>
      <c r="H23" s="36">
        <f>IF('[1]FELO'!$B23=0," ",'[1]BODPER'!H23/F23*100)</f>
        <v>54.76190476190476</v>
      </c>
      <c r="I23" s="36">
        <f>IF('[1]FELO'!$B23=0," ",'[1]PROG'!I23/$F23)</f>
        <v>51.65598290598291</v>
      </c>
      <c r="J23" s="37">
        <f>IF('[1]FELO'!$B23=0," ",'[1]PROG1'!J23/$F23)</f>
        <v>-0.07151489643145996</v>
      </c>
      <c r="K23" s="38"/>
    </row>
    <row r="24" spans="1:11" ht="12.75">
      <c r="A24" s="24"/>
      <c r="B24" s="31" t="str">
        <f>IF('[1]FELO'!B24=0," ",'[1]FELO'!B24)</f>
        <v>Mruškovič</v>
      </c>
      <c r="C24" s="32" t="str">
        <f>IF('[1]FELO'!C24=0," ",'[1]FELO'!C24)</f>
        <v>Peter</v>
      </c>
      <c r="D24" s="33"/>
      <c r="E24" s="34">
        <f>'[1]FELO'!D24</f>
        <v>960</v>
      </c>
      <c r="F24" s="35">
        <f>IF('[1]FELO'!B24=0," ",'[1]POC'!F24)</f>
        <v>1</v>
      </c>
      <c r="G24" s="35">
        <f>IF('[1]FELO'!$B24=0," ",'[1]BOD'!H24)</f>
        <v>3</v>
      </c>
      <c r="H24" s="36">
        <f>IF('[1]FELO'!$B24=0," ",'[1]BODPER'!H24/F24*100)</f>
        <v>42.857142857142854</v>
      </c>
      <c r="I24" s="36">
        <f>IF('[1]FELO'!$B24=0," ",'[1]PROG'!I24/$F24)</f>
        <v>37.5</v>
      </c>
      <c r="J24" s="37">
        <f>IF('[1]FELO'!$B24=0," ",'[1]PROG1'!J24/$F24)</f>
        <v>-12.5</v>
      </c>
      <c r="K24" s="38"/>
    </row>
    <row r="25" spans="1:11" ht="12.75">
      <c r="A25" s="24"/>
      <c r="B25" s="31" t="str">
        <f>IF('[1]FELO'!B25=0," ",'[1]FELO'!B25)</f>
        <v>Pleško</v>
      </c>
      <c r="C25" s="32" t="str">
        <f>IF('[1]FELO'!C25=0," ",'[1]FELO'!C25)</f>
        <v>Jozef</v>
      </c>
      <c r="D25" s="33"/>
      <c r="E25" s="34">
        <f>'[1]FELO'!D25</f>
        <v>960</v>
      </c>
      <c r="F25" s="35">
        <f>IF('[1]FELO'!B25=0," ",'[1]POC'!F25)</f>
        <v>1</v>
      </c>
      <c r="G25" s="35">
        <f>IF('[1]FELO'!$B25=0," ",'[1]BOD'!H25)</f>
        <v>2</v>
      </c>
      <c r="H25" s="36">
        <f>IF('[1]FELO'!$B25=0," ",'[1]BODPER'!H25/F25*100)</f>
        <v>28.57142857142857</v>
      </c>
      <c r="I25" s="36">
        <f>IF('[1]FELO'!$B25=0," ",'[1]PROG'!I25/$F25)</f>
        <v>18.75</v>
      </c>
      <c r="J25" s="37">
        <f>IF('[1]FELO'!$B25=0," ",'[1]PROG1'!J25/$F25)</f>
        <v>-31.25</v>
      </c>
      <c r="K25" s="38"/>
    </row>
    <row r="26" spans="1:11" ht="12.75">
      <c r="A26" s="24"/>
      <c r="B26" s="31" t="str">
        <f>IF('[1]FELO'!B26=0," ",'[1]FELO'!B26)</f>
        <v>Postek</v>
      </c>
      <c r="C26" s="32" t="str">
        <f>IF('[1]FELO'!C26=0," ",'[1]FELO'!C26)</f>
        <v>Daniel</v>
      </c>
      <c r="D26" s="33"/>
      <c r="E26" s="34">
        <f>'[1]FELO'!D26</f>
        <v>986.0130035714287</v>
      </c>
      <c r="F26" s="35">
        <f>IF('[1]FELO'!B26=0," ",'[1]POC'!F26)</f>
        <v>1</v>
      </c>
      <c r="G26" s="35">
        <f>IF('[1]FELO'!$B26=0," ",'[1]BOD'!H26)</f>
        <v>4</v>
      </c>
      <c r="H26" s="36">
        <f>IF('[1]FELO'!$B26=0," ",'[1]BODPER'!H26/F26*100)</f>
        <v>57.14285714285714</v>
      </c>
      <c r="I26" s="36">
        <f>IF('[1]FELO'!$B26=0," ",'[1]PROG'!I26/$F26)</f>
        <v>61.53846153846154</v>
      </c>
      <c r="J26" s="37">
        <f>IF('[1]FELO'!$B26=0," ",'[1]PROG1'!J26/$F26)</f>
        <v>13.13733966346155</v>
      </c>
      <c r="K26" s="38"/>
    </row>
    <row r="27" spans="1:11" ht="12.75">
      <c r="A27" s="24"/>
      <c r="B27" s="31" t="str">
        <f>IF('[1]FELO'!B27=0," ",'[1]FELO'!B27)</f>
        <v>Solík </v>
      </c>
      <c r="C27" s="32" t="str">
        <f>IF('[1]FELO'!C27=0," ",'[1]FELO'!C27)</f>
        <v>Rudolf ml.</v>
      </c>
      <c r="D27" s="33"/>
      <c r="E27" s="34">
        <f>'[1]FELO'!D27</f>
        <v>1045.7599642857142</v>
      </c>
      <c r="F27" s="35">
        <f>IF('[1]FELO'!B27=0," ",'[1]POC'!F27)</f>
        <v>1</v>
      </c>
      <c r="G27" s="35">
        <f>IF('[1]FELO'!$B27=0," ",'[1]BOD'!H27)</f>
        <v>6</v>
      </c>
      <c r="H27" s="36">
        <f>IF('[1]FELO'!$B27=0," ",'[1]BODPER'!H27/F27*100)</f>
        <v>85.71428571428571</v>
      </c>
      <c r="I27" s="36">
        <f>IF('[1]FELO'!$B27=0," ",'[1]PROG'!I27/$F27)</f>
        <v>91.66666666666667</v>
      </c>
      <c r="J27" s="37">
        <f>IF('[1]FELO'!$B27=0," ",'[1]PROG1'!J27/$F27)</f>
        <v>43.84331249999999</v>
      </c>
      <c r="K27" s="38"/>
    </row>
    <row r="28" spans="1:11" ht="12.75">
      <c r="A28" s="24"/>
      <c r="B28" s="31" t="str">
        <f>IF('[1]FELO'!B28=0," ",'[1]FELO'!B28)</f>
        <v>Solík </v>
      </c>
      <c r="C28" s="32" t="str">
        <f>IF('[1]FELO'!C28=0," ",'[1]FELO'!C28)</f>
        <v>Rudolf</v>
      </c>
      <c r="D28" s="33"/>
      <c r="E28" s="34">
        <f>'[1]FELO'!D28</f>
        <v>1030.963300595238</v>
      </c>
      <c r="F28" s="35">
        <f>IF('[1]FELO'!B28=0," ",'[1]POC'!F28)</f>
        <v>1</v>
      </c>
      <c r="G28" s="35">
        <f>IF('[1]FELO'!$B28=0," ",'[1]BOD'!H28)</f>
        <v>5.5</v>
      </c>
      <c r="H28" s="36">
        <f>IF('[1]FELO'!$B28=0," ",'[1]BODPER'!H28/F28*100)</f>
        <v>78.57142857142857</v>
      </c>
      <c r="I28" s="36">
        <f>IF('[1]FELO'!$B28=0," ",'[1]PROG'!I28/$F28)</f>
        <v>83.33333333333333</v>
      </c>
      <c r="J28" s="37">
        <f>IF('[1]FELO'!$B28=0," ",'[1]PROG1'!J28/$F28)</f>
        <v>35.50997916666666</v>
      </c>
      <c r="K28" s="38"/>
    </row>
    <row r="29" spans="1:11" ht="12.75">
      <c r="A29" s="24"/>
      <c r="B29" s="31" t="str">
        <f>IF('[1]FELO'!B29=0," ",'[1]FELO'!B29)</f>
        <v>Urbaník</v>
      </c>
      <c r="C29" s="32" t="str">
        <f>IF('[1]FELO'!C29=0," ",'[1]FELO'!C29)</f>
        <v>Lukáš</v>
      </c>
      <c r="D29" s="33"/>
      <c r="E29" s="34">
        <f>'[1]FELO'!D29</f>
        <v>1044.869505357143</v>
      </c>
      <c r="F29" s="35">
        <f>IF('[1]FELO'!B29=0," ",'[1]POC'!F29)</f>
        <v>1</v>
      </c>
      <c r="G29" s="35">
        <f>IF('[1]FELO'!$B29=0," ",'[1]BOD'!H29)</f>
        <v>6</v>
      </c>
      <c r="H29" s="36">
        <f>IF('[1]FELO'!$B29=0," ",'[1]BODPER'!H29/F29*100)</f>
        <v>85.71428571428571</v>
      </c>
      <c r="I29" s="36">
        <f>IF('[1]FELO'!$B29=0," ",'[1]PROG'!I29/$F29)</f>
        <v>92.3076923076923</v>
      </c>
      <c r="J29" s="37">
        <f>IF('[1]FELO'!$B29=0," ",'[1]PROG1'!J29/$F29)</f>
        <v>43.90657043269232</v>
      </c>
      <c r="K29" s="38"/>
    </row>
    <row r="30" spans="1:11" ht="12.75">
      <c r="A30" s="24"/>
      <c r="B30" s="31" t="str">
        <f>IF('[1]FELO'!B30=0," ",'[1]FELO'!B30)</f>
        <v>Záhorček</v>
      </c>
      <c r="C30" s="32" t="str">
        <f>IF('[1]FELO'!C30=0," ",'[1]FELO'!C30)</f>
        <v>Jakub</v>
      </c>
      <c r="D30" s="33"/>
      <c r="E30" s="34">
        <f>'[1]FELO'!D30</f>
        <v>960</v>
      </c>
      <c r="F30" s="35">
        <f>IF('[1]FELO'!B30=0," ",'[1]POC'!F30)</f>
        <v>1</v>
      </c>
      <c r="G30" s="35">
        <f>IF('[1]FELO'!$B30=0," ",'[1]BOD'!H30)</f>
        <v>3</v>
      </c>
      <c r="H30" s="36">
        <f>IF('[1]FELO'!$B30=0," ",'[1]BODPER'!H30/F30*100)</f>
        <v>42.857142857142854</v>
      </c>
      <c r="I30" s="36">
        <f>IF('[1]FELO'!$B30=0," ",'[1]PROG'!I30/$F30)</f>
        <v>33.333333333333336</v>
      </c>
      <c r="J30" s="37">
        <f>IF('[1]FELO'!$B30=0," ",'[1]PROG1'!J30/$F30)</f>
        <v>-14.49002083333334</v>
      </c>
      <c r="K30" s="38"/>
    </row>
    <row r="31" spans="1:11" ht="12.75">
      <c r="A31" s="24"/>
      <c r="B31" s="31" t="str">
        <f>IF('[1]FELO'!B31=0," ",'[1]FELO'!B31)</f>
        <v>Záhorčeková</v>
      </c>
      <c r="C31" s="32" t="str">
        <f>IF('[1]FELO'!C31=0," ",'[1]FELO'!C31)</f>
        <v>Miroslava</v>
      </c>
      <c r="D31" s="33"/>
      <c r="E31" s="34">
        <f>'[1]FELO'!D31</f>
        <v>960</v>
      </c>
      <c r="F31" s="35">
        <f>IF('[1]FELO'!B31=0," ",'[1]POC'!F31)</f>
        <v>1</v>
      </c>
      <c r="G31" s="35">
        <f>IF('[1]FELO'!$B31=0," ",'[1]BOD'!H31)</f>
        <v>1</v>
      </c>
      <c r="H31" s="36">
        <f>IF('[1]FELO'!$B31=0," ",'[1]BODPER'!H31/F31*100)</f>
        <v>14.285714285714285</v>
      </c>
      <c r="I31" s="36">
        <f>IF('[1]FELO'!$B31=0," ",'[1]PROG'!I31/$F31)</f>
        <v>8.333333333333334</v>
      </c>
      <c r="J31" s="37">
        <f>IF('[1]FELO'!$B31=0," ",'[1]PROG1'!J31/$F31)</f>
        <v>-39.49002083333334</v>
      </c>
      <c r="K31" s="38"/>
    </row>
    <row r="32" spans="1:11" ht="12.75">
      <c r="A32" s="24"/>
      <c r="B32" s="31" t="str">
        <f>IF('[1]FELO'!B32=0," ",'[1]FELO'!B32)</f>
        <v>Žernovič</v>
      </c>
      <c r="C32" s="32" t="str">
        <f>IF('[1]FELO'!C32=0," ",'[1]FELO'!C32)</f>
        <v>Michal</v>
      </c>
      <c r="D32" s="33"/>
      <c r="E32" s="34">
        <f>'[1]FELO'!D32</f>
        <v>1096.7938818434711</v>
      </c>
      <c r="F32" s="35">
        <f>IF('[1]FELO'!B32=0," ",'[1]POC'!F32)</f>
        <v>3</v>
      </c>
      <c r="G32" s="35">
        <f>IF('[1]FELO'!$B32=0," ",'[1]BOD'!H32)</f>
        <v>15.5</v>
      </c>
      <c r="H32" s="36">
        <f>IF('[1]FELO'!$B32=0," ",'[1]BODPER'!H32/F32*100)</f>
        <v>73.80952380952381</v>
      </c>
      <c r="I32" s="36">
        <f>IF('[1]FELO'!$B32=0," ",'[1]PROG'!I32/$F32)</f>
        <v>84.4551282051282</v>
      </c>
      <c r="J32" s="37">
        <f>IF('[1]FELO'!$B32=0," ",'[1]PROG1'!J32/$F32)</f>
        <v>30.12370063527148</v>
      </c>
      <c r="K32" s="38"/>
    </row>
    <row r="33" spans="1:11" ht="12.75">
      <c r="A33" s="24"/>
      <c r="B33" s="31" t="str">
        <f>IF('[1]FELO'!B33=0," ",'[1]FELO'!B33)</f>
        <v>Žernovič</v>
      </c>
      <c r="C33" s="32" t="str">
        <f>IF('[1]FELO'!C33=0," ",'[1]FELO'!C33)</f>
        <v>Ferdinand</v>
      </c>
      <c r="D33" s="33"/>
      <c r="E33" s="34">
        <f>'[1]FELO'!D33</f>
        <v>1030.6607120052554</v>
      </c>
      <c r="F33" s="35">
        <f>IF('[1]FELO'!B33=0," ",'[1]POC'!F33)</f>
        <v>3</v>
      </c>
      <c r="G33" s="35">
        <f>IF('[1]FELO'!$B33=0," ",'[1]BOD'!H33)</f>
        <v>13</v>
      </c>
      <c r="H33" s="36">
        <f>IF('[1]FELO'!$B33=0," ",'[1]BODPER'!H33/F33*100)</f>
        <v>61.904761904761905</v>
      </c>
      <c r="I33" s="36">
        <f>IF('[1]FELO'!$B33=0," ",'[1]PROG'!I33/$F33)</f>
        <v>71.47435897435896</v>
      </c>
      <c r="J33" s="37">
        <f>IF('[1]FELO'!$B33=0," ",'[1]PROG1'!J33/$F33)</f>
        <v>17.55625741951309</v>
      </c>
      <c r="K33" s="38"/>
    </row>
    <row r="34" spans="1:11" ht="12.75">
      <c r="A34" s="24"/>
      <c r="B34" s="31" t="str">
        <f>IF('[1]FELO'!B34=0," ",'[1]FELO'!B34)</f>
        <v> </v>
      </c>
      <c r="C34" s="32" t="str">
        <f>IF('[1]FELO'!C34=0," ",'[1]FELO'!C34)</f>
        <v> </v>
      </c>
      <c r="D34" s="33"/>
      <c r="E34" s="34">
        <f>'[1]FELO'!D34</f>
        <v>960</v>
      </c>
      <c r="F34" s="35" t="str">
        <f>IF('[1]FELO'!B34=0," ",'[1]POC'!F34)</f>
        <v> </v>
      </c>
      <c r="G34" s="35" t="str">
        <f>IF('[1]FELO'!$B34=0," ",'[1]BOD'!H34)</f>
        <v> </v>
      </c>
      <c r="H34" s="36" t="str">
        <f>IF('[1]FELO'!$B34=0," ",'[1]BODPER'!H34/F34*100)</f>
        <v> </v>
      </c>
      <c r="I34" s="36" t="str">
        <f>IF('[1]FELO'!$B34=0," ",'[1]PROG'!I34/$F34)</f>
        <v> </v>
      </c>
      <c r="J34" s="37" t="str">
        <f>IF('[1]FELO'!$B34=0," ",'[1]PROG1'!J34/$F34)</f>
        <v> </v>
      </c>
      <c r="K34" s="38"/>
    </row>
    <row r="35" spans="1:11" ht="12.75">
      <c r="A35" s="24"/>
      <c r="B35" s="31"/>
      <c r="C35" s="39"/>
      <c r="D35" s="33"/>
      <c r="E35" s="34">
        <f>'[1]FELO'!D35</f>
        <v>960</v>
      </c>
      <c r="F35" s="35" t="str">
        <f>IF('[1]FELO'!B35=0," ",'[1]POC'!F35)</f>
        <v> </v>
      </c>
      <c r="G35" s="35" t="str">
        <f>IF('[1]FELO'!$B35=0," ",'[1]BOD'!H35)</f>
        <v> </v>
      </c>
      <c r="H35" s="36" t="str">
        <f>IF('[1]FELO'!$B35=0," ",'[1]BODPER'!H35/F35*100)</f>
        <v> </v>
      </c>
      <c r="I35" s="36" t="str">
        <f>IF('[1]FELO'!$B35=0," ",'[1]PROG'!I35/$F35)</f>
        <v> </v>
      </c>
      <c r="J35" s="37" t="str">
        <f>IF('[1]FELO'!$B35=0," ",'[1]PROG1'!J35/$F35)</f>
        <v> </v>
      </c>
      <c r="K35" s="38"/>
    </row>
    <row r="36" spans="1:11" ht="12.75">
      <c r="A36" s="24"/>
      <c r="B36" s="31"/>
      <c r="C36" s="39"/>
      <c r="D36" s="33"/>
      <c r="E36" s="34">
        <f>'[1]FELO'!D36</f>
        <v>960</v>
      </c>
      <c r="F36" s="35" t="str">
        <f>IF('[1]FELO'!B36=0," ",'[1]POC'!F36)</f>
        <v> </v>
      </c>
      <c r="G36" s="35" t="str">
        <f>IF('[1]FELO'!$B36=0," ",'[1]BOD'!H36)</f>
        <v> </v>
      </c>
      <c r="H36" s="36" t="str">
        <f>IF('[1]FELO'!$B36=0," ",'[1]BODPER'!H36/F36*100)</f>
        <v> </v>
      </c>
      <c r="I36" s="36" t="str">
        <f>IF('[1]FELO'!$B36=0," ",'[1]PROG'!I36/$F36)</f>
        <v> </v>
      </c>
      <c r="J36" s="37" t="str">
        <f>IF('[1]FELO'!$B36=0," ",'[1]PROG1'!J36/$F36)</f>
        <v> </v>
      </c>
      <c r="K36" s="38"/>
    </row>
    <row r="37" spans="1:11" ht="12.75">
      <c r="A37" s="24"/>
      <c r="B37" s="31"/>
      <c r="C37" s="39"/>
      <c r="D37" s="33"/>
      <c r="E37" s="34">
        <f>'[1]FELO'!D37</f>
        <v>960</v>
      </c>
      <c r="F37" s="35" t="str">
        <f>IF('[1]FELO'!B37=0," ",'[1]POC'!F37)</f>
        <v> </v>
      </c>
      <c r="G37" s="35" t="str">
        <f>IF('[1]FELO'!$B37=0," ",'[1]BOD'!H37)</f>
        <v> </v>
      </c>
      <c r="H37" s="36" t="str">
        <f>IF('[1]FELO'!$B37=0," ",'[1]BODPER'!H37/F37*100)</f>
        <v> </v>
      </c>
      <c r="I37" s="36" t="str">
        <f>IF('[1]FELO'!$B37=0," ",'[1]PROG'!I37/$F37)</f>
        <v> </v>
      </c>
      <c r="J37" s="37" t="str">
        <f>IF('[1]FELO'!$B37=0," ",'[1]PROG1'!J37/$F37)</f>
        <v> </v>
      </c>
      <c r="K37" s="38"/>
    </row>
    <row r="38" spans="1:11" ht="12.75">
      <c r="A38" s="24"/>
      <c r="B38" s="31"/>
      <c r="C38" s="39"/>
      <c r="D38" s="33"/>
      <c r="E38" s="34">
        <f>'[1]FELO'!D38</f>
        <v>960</v>
      </c>
      <c r="F38" s="35" t="str">
        <f>IF('[1]FELO'!B38=0," ",'[1]POC'!F38)</f>
        <v> </v>
      </c>
      <c r="G38" s="35" t="str">
        <f>IF('[1]FELO'!$B38=0," ",'[1]BOD'!H38)</f>
        <v> </v>
      </c>
      <c r="H38" s="36" t="str">
        <f>IF('[1]FELO'!$B38=0," ",'[1]BODPER'!H38/F38*100)</f>
        <v> </v>
      </c>
      <c r="I38" s="36" t="str">
        <f>IF('[1]FELO'!$B38=0," ",'[1]PROG'!I38/$F38)</f>
        <v> </v>
      </c>
      <c r="J38" s="37" t="str">
        <f>IF('[1]FELO'!$B38=0," ",'[1]PROG1'!J38/$F38)</f>
        <v> </v>
      </c>
      <c r="K38" s="38"/>
    </row>
    <row r="39" spans="1:11" ht="12.75">
      <c r="A39" s="24"/>
      <c r="B39" s="31"/>
      <c r="C39" s="39"/>
      <c r="D39" s="33"/>
      <c r="E39" s="34">
        <f>'[1]FELO'!D39</f>
        <v>960</v>
      </c>
      <c r="F39" s="35" t="str">
        <f>IF('[1]FELO'!B39=0," ",'[1]POC'!F39)</f>
        <v> </v>
      </c>
      <c r="G39" s="35" t="str">
        <f>IF('[1]FELO'!$B39=0," ",'[1]BOD'!H39)</f>
        <v> </v>
      </c>
      <c r="H39" s="36" t="str">
        <f>IF('[1]FELO'!$B39=0," ",'[1]BODPER'!H39/F39*100)</f>
        <v> </v>
      </c>
      <c r="I39" s="36" t="str">
        <f>IF('[1]FELO'!$B39=0," ",'[1]PROG'!I39/$F39)</f>
        <v> </v>
      </c>
      <c r="J39" s="37" t="str">
        <f>IF('[1]FELO'!$B39=0," ",'[1]PROG1'!J39/$F39)</f>
        <v> </v>
      </c>
      <c r="K39" s="38"/>
    </row>
    <row r="40" spans="1:11" ht="12.75">
      <c r="A40" s="24"/>
      <c r="B40" s="31"/>
      <c r="C40" s="39"/>
      <c r="D40" s="33"/>
      <c r="E40" s="34">
        <f>'[1]FELO'!D40</f>
        <v>960</v>
      </c>
      <c r="F40" s="35" t="str">
        <f>IF('[1]FELO'!B40=0," ",'[1]POC'!F40)</f>
        <v> </v>
      </c>
      <c r="G40" s="35" t="str">
        <f>IF('[1]FELO'!$B40=0," ",'[1]BOD'!H40)</f>
        <v> </v>
      </c>
      <c r="H40" s="36" t="str">
        <f>IF('[1]FELO'!$B40=0," ",'[1]BODPER'!H40/F40*100)</f>
        <v> </v>
      </c>
      <c r="I40" s="36" t="str">
        <f>IF('[1]FELO'!$B40=0," ",'[1]PROG'!I40/$F40)</f>
        <v> </v>
      </c>
      <c r="J40" s="37" t="str">
        <f>IF('[1]FELO'!$B40=0," ",'[1]PROG1'!J40/$F40)</f>
        <v> </v>
      </c>
      <c r="K40" s="38"/>
    </row>
    <row r="41" spans="1:11" ht="12.75">
      <c r="A41" s="24"/>
      <c r="B41" s="31"/>
      <c r="C41" s="39"/>
      <c r="D41" s="33"/>
      <c r="E41" s="34">
        <f>'[1]FELO'!D41</f>
        <v>960</v>
      </c>
      <c r="F41" s="35" t="str">
        <f>IF('[1]FELO'!B41=0," ",'[1]POC'!F41)</f>
        <v> </v>
      </c>
      <c r="G41" s="35" t="str">
        <f>IF('[1]FELO'!$B41=0," ",'[1]BOD'!H41)</f>
        <v> </v>
      </c>
      <c r="H41" s="36" t="str">
        <f>IF('[1]FELO'!$B41=0," ",'[1]BODPER'!H41/F41*100)</f>
        <v> </v>
      </c>
      <c r="I41" s="36" t="str">
        <f>IF('[1]FELO'!$B41=0," ",'[1]PROG'!I41/$F41)</f>
        <v> </v>
      </c>
      <c r="J41" s="37" t="str">
        <f>IF('[1]FELO'!$B41=0," ",'[1]PROG1'!J41/$F41)</f>
        <v> </v>
      </c>
      <c r="K41" s="38"/>
    </row>
  </sheetData>
  <mergeCells count="4">
    <mergeCell ref="B2:D3"/>
    <mergeCell ref="E4:E5"/>
    <mergeCell ref="G4:H4"/>
    <mergeCell ref="I4:J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fero</dc:creator>
  <cp:keywords/>
  <dc:description/>
  <cp:lastModifiedBy>fero</cp:lastModifiedBy>
  <dcterms:created xsi:type="dcterms:W3CDTF">2015-07-17T06:39:40Z</dcterms:created>
  <dcterms:modified xsi:type="dcterms:W3CDTF">2015-07-17T06:40:41Z</dcterms:modified>
  <cp:category/>
  <cp:version/>
  <cp:contentType/>
  <cp:contentStatus/>
</cp:coreProperties>
</file>